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1-chorak" sheetId="1" r:id="rId1"/>
  </sheets>
  <definedNames>
    <definedName name="_xlnm.Print_Area" localSheetId="0">'1-chorak'!$A$1:$K$25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<sst xmlns="http://schemas.openxmlformats.org/spreadsheetml/2006/main" count="61" uniqueCount="47">
  <si>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 xml:space="preserve">Vazirlar Mahkamasi huzuridagi Soliq qoʻmitasi tomonidan maqsadli indikatorlarning ijrosi boʻyicha </t>
  </si>
  <si>
    <t>2024-yil 1-aprel holatiga</t>
  </si>
  <si>
    <t>HISOBOT</t>
  </si>
  <si>
    <t>№</t>
  </si>
  <si>
    <t>Koʻrsatkich nomi</t>
  </si>
  <si>
    <t>Oʻlchov birligi</t>
  </si>
  <si>
    <t>2024-yil uchun reja</t>
  </si>
  <si>
    <t>shundan I-chorak ijrosi</t>
  </si>
  <si>
    <t>Izoh</t>
  </si>
  <si>
    <t>Tasdiqlangan reja</t>
  </si>
  <si>
    <t>Aniqlangan reja</t>
  </si>
  <si>
    <t>Ijro</t>
  </si>
  <si>
    <t>Farqi 
(-kam, +ortiq)</t>
  </si>
  <si>
    <t>foizda</t>
  </si>
  <si>
    <t>Vazirlik va idora nomi: Vazirlar Mahkamasi huzuridagi Soliq qoʻmitasi</t>
  </si>
  <si>
    <t>Strategik maqsad: Soliq maʻmuriyatchiligini takomillashtirish, soliqqa tortish tizimini soddalashtirish</t>
  </si>
  <si>
    <t>Davlat soliq qoʻmitasi</t>
  </si>
  <si>
    <t>mlrd.soʻm</t>
  </si>
  <si>
    <t>Mart oyi uchun hisoblangan ish haqi boʻyicha kassa xarajati aprel oyida amalga oshirilgan</t>
  </si>
  <si>
    <t>Yakuniy natija koʻrsatkichi</t>
  </si>
  <si>
    <t>Davlat budjeti daromadlarida soliq tushumlarining yalpi ichki mahsulotga nisbati</t>
  </si>
  <si>
    <t>foiz</t>
  </si>
  <si>
    <t>Yillik YAIM rejasi 1301759 mlrd.soʻm, 
I-chorak uchun YAIM 237411 mlrd.soʻmni tashkil qilgan</t>
  </si>
  <si>
    <t>Davlat budjeti daromadlarida Pensiya jamgʻarmasiga tushadigan tushumlarining yalpi ichki mahsulotga nisbati</t>
  </si>
  <si>
    <t>Faol soliq toʻlovchi — yuridik shaxslarning umumiy soliq toʻlovchilardagi ulushi</t>
  </si>
  <si>
    <t>Soliq organlari tomonidan "mahallabay", "korxonabay" ishlash tizimi tashkillashtirilishi natijasida</t>
  </si>
  <si>
    <t>Soliq hisobotlarini oʻz vaqtida topshiruvchi faol soliq toʻlovchilar ulushi (jami soliq toʻlovchilarga nisbatan)</t>
  </si>
  <si>
    <t>Soliq qarzdorligining hisobot yili uchun yigʻilgan soliq tushumlariga nisbati</t>
  </si>
  <si>
    <t>Yil yakuni bilan qoʻllaniladigan koʻrsatkich</t>
  </si>
  <si>
    <t>Bevosita (toʻgʻridan-toʻgʻri) natija koʻrsatkichi</t>
  </si>
  <si>
    <t>Davlat budjetiga tushadigan soliq tushumlari hajmi</t>
  </si>
  <si>
    <t>mlrd soʻm</t>
  </si>
  <si>
    <t>Pensiya jamgʻarmasiga tushadigan tushumlar mablagʻlari</t>
  </si>
  <si>
    <t>Soliq toʻlovchilarga koʻrsatiladigan xizmatlarning elektron shaklga oʻtkazilish darajasi (jami soliq toʻlovchilar soniga nisbatan)</t>
  </si>
  <si>
    <t>Soliq qoʻmitasi tomonidan koʻrsatiladigan 20 turdagi xizmatlar toʻliq elektron shaklga oʻtkazilgan</t>
  </si>
  <si>
    <t>Muddatida topshirilmagan soliq hisobotlarining ulushini qisqartirish (jami soliq toʻlovchilar soniga nisbatan)</t>
  </si>
  <si>
    <t>Masʻul tuzilma</t>
  </si>
  <si>
    <t>A.Kamalov
A.Kasimov-01-870</t>
  </si>
  <si>
    <t>H.Bobojonov
M.Maxmudov-01-843</t>
  </si>
  <si>
    <t>Z.Qurbonov
F.Fatullayev-01-532</t>
  </si>
  <si>
    <t>X.Abdukarimov
N.Otajanov-01-507</t>
  </si>
  <si>
    <t>F.Axmedjanov
Oʻ.Xolboyev-01-709</t>
  </si>
  <si>
    <t>Z.Qurbonov-01-887</t>
  </si>
  <si>
    <t>Ichki audit boshqarmasi boshligʻi</t>
  </si>
  <si>
    <t>Oʻ.Shamsiyev</t>
  </si>
  <si>
    <t xml:space="preserve">T.Ismailov
</t>
  </si>
  <si>
    <t>Strategik rejalashtirish boshqarmasi boshligʻi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</si>
</sst>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\ _₽;[Red]#,##0.0\ _₽"/>
    <numFmt numFmtId="165" formatCode="#,##0.0_ ;[Red]\-#,##0.0\ "/>
    <numFmt numFmtId="166" formatCode="0.0"/>
    <numFmt numFmtId="167" formatCode="#,##0.00_ ;[Red]\-#,##0.00\ "/>
    <numFmt numFmtId="168" formatCode="#,##0_ ;[Red]\-#,##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4"/>
      <color theme="1"/>
      <name val="Arial"/>
      <family val="2"/>
    </font>
    <font>
      <b/>
      <i/>
      <sz val="14"/>
      <name val="Arial"/>
      <family val="2"/>
    </font>
    <font>
      <i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6" fillId="0" borderId="0" xfId="0" applyFont="1"/>
    <xf numFmtId="0" fontId="1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21" applyNumberFormat="1" applyFont="1" applyBorder="1" applyAlignment="1">
      <alignment horizontal="center" vertical="center" wrapText="1"/>
      <protection/>
    </xf>
    <xf numFmtId="164" fontId="2" fillId="0" borderId="1" xfId="21" applyNumberFormat="1" applyFont="1" applyBorder="1" applyAlignment="1">
      <alignment horizontal="center" vertical="center" wrapText="1"/>
      <protection/>
    </xf>
    <xf numFmtId="164" fontId="2" fillId="0" borderId="1" xfId="21" applyNumberFormat="1" applyFont="1" applyBorder="1" applyAlignment="1">
      <alignment horizontal="left" vertical="center" wrapText="1"/>
      <protection/>
    </xf>
    <xf numFmtId="165" fontId="9" fillId="0" borderId="1" xfId="0" applyNumberFormat="1" applyFont="1" applyBorder="1" applyAlignment="1">
      <alignment horizontal="center" vertical="center" wrapText="1"/>
    </xf>
    <xf numFmtId="9" fontId="9" fillId="0" borderId="1" xfId="20" applyFont="1" applyFill="1" applyBorder="1" applyAlignment="1">
      <alignment horizontal="center" vertical="center" wrapText="1"/>
    </xf>
    <xf numFmtId="164" fontId="4" fillId="0" borderId="1" xfId="21" applyNumberFormat="1" applyFont="1" applyBorder="1" applyAlignment="1">
      <alignment horizontal="left" vertical="center" wrapText="1"/>
      <protection/>
    </xf>
    <xf numFmtId="164" fontId="10" fillId="3" borderId="1" xfId="21" applyNumberFormat="1" applyFont="1" applyFill="1" applyBorder="1" applyAlignment="1">
      <alignment horizontal="center" vertical="center" wrapText="1"/>
      <protection/>
    </xf>
    <xf numFmtId="164" fontId="11" fillId="3" borderId="1" xfId="21" applyNumberFormat="1" applyFont="1" applyFill="1" applyBorder="1" applyAlignment="1">
      <alignment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164" fontId="14" fillId="3" borderId="1" xfId="21" applyNumberFormat="1" applyFont="1" applyFill="1" applyBorder="1" applyAlignment="1">
      <alignment horizontal="center" vertical="center" wrapText="1"/>
      <protection/>
    </xf>
    <xf numFmtId="164" fontId="15" fillId="3" borderId="1" xfId="21" applyNumberFormat="1" applyFont="1" applyFill="1" applyBorder="1" applyAlignment="1">
      <alignment vertical="center" wrapText="1"/>
      <protection/>
    </xf>
    <xf numFmtId="165" fontId="15" fillId="3" borderId="1" xfId="21" applyNumberFormat="1" applyFont="1" applyFill="1" applyBorder="1" applyAlignment="1">
      <alignment vertical="center" wrapText="1"/>
      <protection/>
    </xf>
    <xf numFmtId="168" fontId="9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9" fontId="2" fillId="0" borderId="0" xfId="20" applyFont="1" applyBorder="1" applyAlignment="1">
      <alignment vertical="center"/>
    </xf>
    <xf numFmtId="0" fontId="16" fillId="0" borderId="0" xfId="0" applyFont="1" applyBorder="1"/>
    <xf numFmtId="9" fontId="5" fillId="0" borderId="0" xfId="20" applyFont="1" applyBorder="1"/>
    <xf numFmtId="0" fontId="2" fillId="0" borderId="0" xfId="0" applyFont="1" applyBorder="1" applyAlignment="1">
      <alignment vertical="center" wrapText="1"/>
    </xf>
    <xf numFmtId="9" fontId="2" fillId="0" borderId="0" xfId="2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9" fontId="9" fillId="0" borderId="5" xfId="2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0" borderId="10" xfId="0" applyFont="1" applyBorder="1"/>
    <xf numFmtId="0" fontId="4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wrapText="1"/>
    </xf>
    <xf numFmtId="9" fontId="2" fillId="0" borderId="13" xfId="20" applyFont="1" applyBorder="1" applyAlignment="1">
      <alignment wrapText="1"/>
    </xf>
    <xf numFmtId="0" fontId="17" fillId="0" borderId="13" xfId="0" applyFont="1" applyBorder="1"/>
    <xf numFmtId="0" fontId="16" fillId="0" borderId="13" xfId="0" applyFont="1" applyBorder="1"/>
    <xf numFmtId="0" fontId="2" fillId="0" borderId="13" xfId="0" applyFont="1" applyBorder="1"/>
    <xf numFmtId="0" fontId="2" fillId="0" borderId="14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C157-9610-4C68-AC38-6E5CB35D63B4}">
  <sheetPr>
    <pageSetUpPr fitToPage="1"/>
  </sheetPr>
  <dimension ref="A1:K25"/>
  <sheetViews>
    <sheetView tabSelected="1" view="pageLayout" zoomScale="55" zoomScaleSheetLayoutView="70" zoomScalePageLayoutView="55" workbookViewId="0" topLeftCell="A1">
      <selection activeCell="Q14" sqref="Q14"/>
    </sheetView>
  </sheetViews>
  <sheetFormatPr defaultColWidth="9.140625" defaultRowHeight="15"/>
  <cols>
    <col min="1" max="1" width="9.140625" style="1" customWidth="1"/>
    <col min="2" max="2" width="65.57421875" style="1" customWidth="1"/>
    <col min="3" max="3" width="19.140625" style="8" customWidth="1"/>
    <col min="4" max="7" width="17.28125" style="8" customWidth="1"/>
    <col min="8" max="8" width="15.28125" style="8" customWidth="1"/>
    <col min="9" max="9" width="11.140625" style="8" customWidth="1"/>
    <col min="10" max="10" width="50.7109375" style="1" customWidth="1"/>
    <col min="11" max="11" width="32.57421875" style="1" customWidth="1"/>
    <col min="12" max="12" width="5.140625" style="1" customWidth="1"/>
    <col min="13" max="13" width="11.421875" style="1" bestFit="1" customWidth="1"/>
    <col min="14" max="14" width="16.28125" style="1" bestFit="1" customWidth="1"/>
    <col min="15" max="16384" width="9.140625" style="1" customWidth="1"/>
  </cols>
  <sheetData>
    <row r="1" spans="1:11" ht="18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8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8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s="2" customFormat="1" ht="15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/>
      <c r="G4" s="10"/>
      <c r="H4" s="10"/>
      <c r="I4" s="10"/>
      <c r="J4" s="9" t="s">
        <v>8</v>
      </c>
      <c r="K4" s="38" t="s">
        <v>36</v>
      </c>
    </row>
    <row r="5" spans="1:11" s="3" customFormat="1" ht="30">
      <c r="A5" s="9"/>
      <c r="B5" s="9"/>
      <c r="C5" s="10"/>
      <c r="D5" s="10"/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9"/>
      <c r="K5" s="39"/>
    </row>
    <row r="6" spans="1:11" s="2" customFormat="1" ht="18">
      <c r="A6" s="12"/>
      <c r="B6" s="13" t="s">
        <v>14</v>
      </c>
      <c r="C6" s="13"/>
      <c r="D6" s="13"/>
      <c r="E6" s="13"/>
      <c r="F6" s="13"/>
      <c r="G6" s="13"/>
      <c r="H6" s="13"/>
      <c r="I6" s="13"/>
      <c r="J6" s="13"/>
      <c r="K6" s="14"/>
    </row>
    <row r="7" spans="1:11" s="2" customFormat="1" ht="18" customHeight="1">
      <c r="A7" s="12"/>
      <c r="B7" s="15" t="s">
        <v>15</v>
      </c>
      <c r="C7" s="15"/>
      <c r="D7" s="15"/>
      <c r="E7" s="15"/>
      <c r="F7" s="15"/>
      <c r="G7" s="15"/>
      <c r="H7" s="15"/>
      <c r="I7" s="15"/>
      <c r="J7" s="15"/>
      <c r="K7" s="16"/>
    </row>
    <row r="8" spans="1:11" s="2" customFormat="1" ht="54">
      <c r="A8" s="12">
        <v>22</v>
      </c>
      <c r="B8" s="17" t="s">
        <v>16</v>
      </c>
      <c r="C8" s="16" t="s">
        <v>17</v>
      </c>
      <c r="D8" s="16">
        <v>158.4</v>
      </c>
      <c r="E8" s="16">
        <v>40.1</v>
      </c>
      <c r="F8" s="16">
        <v>40.1</v>
      </c>
      <c r="G8" s="16">
        <v>25.1</v>
      </c>
      <c r="H8" s="18">
        <f aca="true" t="shared" si="0" ref="H8:H11">+G8-F8</f>
        <v>-15</v>
      </c>
      <c r="I8" s="19">
        <f>+G8/F8</f>
        <v>0.6259351620947631</v>
      </c>
      <c r="J8" s="20" t="s">
        <v>18</v>
      </c>
      <c r="K8" s="20" t="s">
        <v>37</v>
      </c>
    </row>
    <row r="9" spans="1:11" s="4" customFormat="1" ht="22.5" customHeight="1">
      <c r="A9" s="21"/>
      <c r="B9" s="22" t="s">
        <v>19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s="5" customFormat="1" ht="49.5">
      <c r="A10" s="23"/>
      <c r="B10" s="24" t="s">
        <v>20</v>
      </c>
      <c r="C10" s="25" t="s">
        <v>21</v>
      </c>
      <c r="D10" s="25">
        <v>15.2</v>
      </c>
      <c r="E10" s="18">
        <v>15.8</v>
      </c>
      <c r="F10" s="18">
        <v>15.8</v>
      </c>
      <c r="G10" s="18">
        <v>15.983707093229146</v>
      </c>
      <c r="H10" s="18">
        <f t="shared" si="0"/>
        <v>0.18370709322914536</v>
      </c>
      <c r="I10" s="19">
        <f>+G10/F10</f>
        <v>1.0116270312170346</v>
      </c>
      <c r="J10" s="26" t="s">
        <v>22</v>
      </c>
      <c r="K10" s="26" t="s">
        <v>38</v>
      </c>
    </row>
    <row r="11" spans="1:11" s="5" customFormat="1" ht="49.5">
      <c r="A11" s="23"/>
      <c r="B11" s="24" t="s">
        <v>23</v>
      </c>
      <c r="C11" s="25" t="s">
        <v>21</v>
      </c>
      <c r="D11" s="25">
        <v>3.6</v>
      </c>
      <c r="E11" s="27">
        <v>4.57013365008361</v>
      </c>
      <c r="F11" s="27">
        <v>4.57013365008361</v>
      </c>
      <c r="G11" s="28">
        <v>4.603967862094984</v>
      </c>
      <c r="H11" s="29">
        <f t="shared" si="0"/>
        <v>0.03383421201137349</v>
      </c>
      <c r="I11" s="19">
        <f>+G11/F11</f>
        <v>1.0074033309749606</v>
      </c>
      <c r="J11" s="26" t="s">
        <v>22</v>
      </c>
      <c r="K11" s="26" t="s">
        <v>38</v>
      </c>
    </row>
    <row r="12" spans="1:11" s="5" customFormat="1" ht="49.5">
      <c r="A12" s="23"/>
      <c r="B12" s="24" t="s">
        <v>24</v>
      </c>
      <c r="C12" s="25" t="s">
        <v>21</v>
      </c>
      <c r="D12" s="25">
        <v>72</v>
      </c>
      <c r="E12" s="25">
        <v>72</v>
      </c>
      <c r="F12" s="25">
        <v>72</v>
      </c>
      <c r="G12" s="28">
        <v>73.25084147933889</v>
      </c>
      <c r="H12" s="18">
        <f>+G12-F12</f>
        <v>1.250841479338888</v>
      </c>
      <c r="I12" s="19">
        <f>+G12/F12</f>
        <v>1.0173727983241512</v>
      </c>
      <c r="J12" s="24" t="s">
        <v>25</v>
      </c>
      <c r="K12" s="24" t="s">
        <v>39</v>
      </c>
    </row>
    <row r="13" spans="1:11" s="5" customFormat="1" ht="33">
      <c r="A13" s="23"/>
      <c r="B13" s="24" t="s">
        <v>26</v>
      </c>
      <c r="C13" s="25" t="s">
        <v>21</v>
      </c>
      <c r="D13" s="25">
        <v>99</v>
      </c>
      <c r="E13" s="25">
        <v>99</v>
      </c>
      <c r="F13" s="25">
        <v>99</v>
      </c>
      <c r="G13" s="28">
        <v>99.25149052408841</v>
      </c>
      <c r="H13" s="18">
        <f>+G13-F13</f>
        <v>0.25149052408841044</v>
      </c>
      <c r="I13" s="19">
        <f>+G13/F13</f>
        <v>1.0025403083241253</v>
      </c>
      <c r="J13" s="23"/>
      <c r="K13" s="24" t="s">
        <v>39</v>
      </c>
    </row>
    <row r="14" spans="1:11" s="6" customFormat="1" ht="33">
      <c r="A14" s="30"/>
      <c r="B14" s="24" t="s">
        <v>27</v>
      </c>
      <c r="C14" s="25" t="s">
        <v>21</v>
      </c>
      <c r="D14" s="25">
        <v>4.4</v>
      </c>
      <c r="E14" s="25">
        <v>4.7</v>
      </c>
      <c r="F14" s="25">
        <v>4.7</v>
      </c>
      <c r="G14" s="25">
        <v>4.7</v>
      </c>
      <c r="H14" s="18">
        <f>+G14-F14</f>
        <v>0</v>
      </c>
      <c r="I14" s="19">
        <f>+G14/F14</f>
        <v>1</v>
      </c>
      <c r="J14" s="24" t="s">
        <v>28</v>
      </c>
      <c r="K14" s="24" t="s">
        <v>40</v>
      </c>
    </row>
    <row r="15" spans="1:11" s="6" customFormat="1" ht="16.5">
      <c r="A15" s="31"/>
      <c r="B15" s="32" t="s">
        <v>29</v>
      </c>
      <c r="C15" s="32"/>
      <c r="D15" s="32"/>
      <c r="E15" s="32"/>
      <c r="F15" s="32"/>
      <c r="G15" s="32"/>
      <c r="H15" s="33"/>
      <c r="I15" s="32"/>
      <c r="J15" s="32"/>
      <c r="K15" s="32"/>
    </row>
    <row r="16" spans="1:11" s="6" customFormat="1" ht="49.5">
      <c r="A16" s="23"/>
      <c r="B16" s="24" t="s">
        <v>30</v>
      </c>
      <c r="C16" s="25" t="s">
        <v>31</v>
      </c>
      <c r="D16" s="18">
        <v>197643</v>
      </c>
      <c r="E16" s="18">
        <v>37580.324</v>
      </c>
      <c r="F16" s="18">
        <v>37580.324</v>
      </c>
      <c r="G16" s="18">
        <v>37947.07884710625</v>
      </c>
      <c r="H16" s="18">
        <f aca="true" t="shared" si="1" ref="H16:H18">+G16-F16</f>
        <v>366.7548471062473</v>
      </c>
      <c r="I16" s="19">
        <f>+G16/F16</f>
        <v>1.0097592252559144</v>
      </c>
      <c r="J16" s="26" t="s">
        <v>22</v>
      </c>
      <c r="K16" s="26" t="s">
        <v>38</v>
      </c>
    </row>
    <row r="17" spans="1:11" s="6" customFormat="1" ht="49.5">
      <c r="A17" s="23"/>
      <c r="B17" s="24" t="s">
        <v>32</v>
      </c>
      <c r="C17" s="25" t="s">
        <v>31</v>
      </c>
      <c r="D17" s="18">
        <v>46831</v>
      </c>
      <c r="E17" s="18">
        <v>10850</v>
      </c>
      <c r="F17" s="18">
        <v>10850</v>
      </c>
      <c r="G17" s="18">
        <v>10930.326141078322</v>
      </c>
      <c r="H17" s="18">
        <f t="shared" si="1"/>
        <v>80.3261410783216</v>
      </c>
      <c r="I17" s="19">
        <f>+G17/F17</f>
        <v>1.0074033309749606</v>
      </c>
      <c r="J17" s="26" t="s">
        <v>22</v>
      </c>
      <c r="K17" s="26" t="s">
        <v>38</v>
      </c>
    </row>
    <row r="18" spans="1:11" s="6" customFormat="1" ht="59.25" customHeight="1">
      <c r="A18" s="23"/>
      <c r="B18" s="24" t="s">
        <v>33</v>
      </c>
      <c r="C18" s="25" t="s">
        <v>21</v>
      </c>
      <c r="D18" s="23">
        <v>100</v>
      </c>
      <c r="E18" s="25">
        <v>100</v>
      </c>
      <c r="F18" s="25">
        <v>100</v>
      </c>
      <c r="G18" s="25">
        <v>100</v>
      </c>
      <c r="H18" s="34">
        <f t="shared" si="1"/>
        <v>0</v>
      </c>
      <c r="I18" s="19">
        <f>+G18/F18</f>
        <v>1</v>
      </c>
      <c r="J18" s="24" t="s">
        <v>34</v>
      </c>
      <c r="K18" s="24" t="s">
        <v>41</v>
      </c>
    </row>
    <row r="19" spans="1:11" s="6" customFormat="1" ht="33">
      <c r="A19" s="53"/>
      <c r="B19" s="54" t="s">
        <v>35</v>
      </c>
      <c r="C19" s="55" t="s">
        <v>21</v>
      </c>
      <c r="D19" s="53">
        <v>0.7</v>
      </c>
      <c r="E19" s="53">
        <v>0.7</v>
      </c>
      <c r="F19" s="55">
        <v>0.7</v>
      </c>
      <c r="G19" s="55">
        <v>0.7</v>
      </c>
      <c r="H19" s="56">
        <f>+F19-G19</f>
        <v>0</v>
      </c>
      <c r="I19" s="57">
        <f>+F19/G19</f>
        <v>1</v>
      </c>
      <c r="J19" s="53"/>
      <c r="K19" s="54" t="s">
        <v>42</v>
      </c>
    </row>
    <row r="20" spans="1:11" ht="15">
      <c r="A20" s="58"/>
      <c r="B20" s="59"/>
      <c r="C20" s="60"/>
      <c r="D20" s="60"/>
      <c r="E20" s="60"/>
      <c r="F20" s="60"/>
      <c r="G20" s="60"/>
      <c r="H20" s="60"/>
      <c r="I20" s="60"/>
      <c r="J20" s="59"/>
      <c r="K20" s="61"/>
    </row>
    <row r="21" spans="1:11" ht="15">
      <c r="A21" s="49"/>
      <c r="B21" s="40"/>
      <c r="C21" s="41"/>
      <c r="D21" s="41"/>
      <c r="E21" s="41"/>
      <c r="F21" s="41"/>
      <c r="G21" s="41"/>
      <c r="H21" s="41"/>
      <c r="I21" s="41"/>
      <c r="J21" s="40"/>
      <c r="K21" s="50"/>
    </row>
    <row r="22" spans="1:11" s="7" customFormat="1" ht="24.75" customHeight="1">
      <c r="A22" s="51"/>
      <c r="B22" s="43" t="s">
        <v>43</v>
      </c>
      <c r="C22" s="44" t="s">
        <v>44</v>
      </c>
      <c r="D22" s="42"/>
      <c r="E22" s="42"/>
      <c r="F22" s="45"/>
      <c r="G22" s="42"/>
      <c r="H22" s="42"/>
      <c r="I22" s="42"/>
      <c r="J22" s="42"/>
      <c r="K22" s="52"/>
    </row>
    <row r="23" spans="1:11" ht="15">
      <c r="A23" s="49"/>
      <c r="B23" s="40"/>
      <c r="C23" s="41"/>
      <c r="D23" s="41"/>
      <c r="E23" s="41"/>
      <c r="F23" s="46"/>
      <c r="G23" s="41"/>
      <c r="H23" s="41"/>
      <c r="I23" s="41"/>
      <c r="J23" s="40"/>
      <c r="K23" s="50"/>
    </row>
    <row r="24" spans="1:11" ht="27.75" customHeight="1">
      <c r="A24" s="49"/>
      <c r="B24" s="47" t="s">
        <v>46</v>
      </c>
      <c r="C24" s="48" t="s">
        <v>45</v>
      </c>
      <c r="D24" s="41"/>
      <c r="E24" s="41"/>
      <c r="F24" s="46"/>
      <c r="G24" s="41"/>
      <c r="H24" s="41"/>
      <c r="I24" s="41"/>
      <c r="J24" s="40"/>
      <c r="K24" s="50"/>
    </row>
    <row r="25" spans="1:11" s="7" customFormat="1" ht="15">
      <c r="A25" s="62"/>
      <c r="B25" s="63"/>
      <c r="C25" s="64"/>
      <c r="D25" s="65"/>
      <c r="E25" s="65"/>
      <c r="F25" s="66"/>
      <c r="G25" s="65"/>
      <c r="H25" s="65"/>
      <c r="I25" s="65"/>
      <c r="J25" s="67"/>
      <c r="K25" s="68"/>
    </row>
  </sheetData>
  <mergeCells count="12">
    <mergeCell ref="B6:J6"/>
    <mergeCell ref="B7:J7"/>
    <mergeCell ref="A4:A5"/>
    <mergeCell ref="B4:B5"/>
    <mergeCell ref="C4:C5"/>
    <mergeCell ref="D4:D5"/>
    <mergeCell ref="E4:I4"/>
    <mergeCell ref="J4:J5"/>
    <mergeCell ref="A1:K1"/>
    <mergeCell ref="A2:K2"/>
    <mergeCell ref="A3:K3"/>
    <mergeCell ref="K4:K5"/>
  </mergeCells>
  <printOptions horizontalCentered="1"/>
  <pageMargins left="0.1968503937007874" right="0.1968503937007874" top="0.7480314960629921" bottom="0.1968503937007874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Abduraimov Abdurashid Abduvalievich</dc:creator>
  <cp:keywords/>
  <dc:description/>
  <cp:lastModifiedBy>Ziyadullayev Suxrob Abdikarimovich</cp:lastModifiedBy>
  <dcterms:created xsi:type="dcterms:W3CDTF">2024-04-17T13:27:38Z</dcterms:created>
  <dcterms:modified xsi:type="dcterms:W3CDTF">2024-04-17T14:21:50Z</dcterms:modified>
  <cp:category/>
  <cp:version/>
  <cp:contentType/>
  <cp:contentStatus/>
</cp:coreProperties>
</file>